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secretaire-tresorier.escfp4227/Desktop/"/>
    </mc:Choice>
  </mc:AlternateContent>
  <xr:revisionPtr revIDLastSave="0" documentId="13_ncr:1_{885B8428-F223-6C44-9453-8CBFDA8F1251}" xr6:coauthVersionLast="47" xr6:coauthVersionMax="47" xr10:uidLastSave="{00000000-0000-0000-0000-000000000000}"/>
  <workbookProtection workbookAlgorithmName="SHA-512" workbookHashValue="e0krC77UO+fN/wScyj8EWZZPEQQKdwm5wgn/Tq/8SaM70duQFLX6zwZFtH/KU0+v+IUdGKy5LxH6RN5LRfUq6w==" workbookSaltValue="O45KtLrPkDB2mKNBLpPn/A==" workbookSpinCount="100000" lockStructure="1"/>
  <bookViews>
    <workbookView xWindow="-36460" yWindow="-2160" windowWidth="28800" windowHeight="16000" xr2:uid="{00000000-000D-0000-FFFF-FFFF00000000}"/>
  </bookViews>
  <sheets>
    <sheet name="Formulaire" sheetId="2" r:id="rId1"/>
    <sheet name="Politiques" sheetId="4" r:id="rId2"/>
  </sheets>
  <definedNames>
    <definedName name="_xlnm.Print_Area" localSheetId="1">Politiques!$A$1:$D$51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" l="1"/>
  <c r="G28" i="2"/>
  <c r="G27" i="2"/>
  <c r="G26" i="2"/>
  <c r="G25" i="2"/>
  <c r="G24" i="2"/>
  <c r="G23" i="2"/>
  <c r="G22" i="2"/>
  <c r="G21" i="2"/>
  <c r="G20" i="2"/>
  <c r="G19" i="2"/>
  <c r="G18" i="2"/>
  <c r="G17" i="2"/>
  <c r="N28" i="2"/>
  <c r="N29" i="2"/>
  <c r="N27" i="2"/>
  <c r="N26" i="2"/>
  <c r="N25" i="2"/>
  <c r="N24" i="2"/>
  <c r="N23" i="2"/>
  <c r="N22" i="2"/>
  <c r="N21" i="2"/>
  <c r="N20" i="2"/>
  <c r="N19" i="2"/>
  <c r="N18" i="2"/>
  <c r="N17" i="2"/>
  <c r="J31" i="2"/>
  <c r="I31" i="2"/>
  <c r="N31" i="2" l="1"/>
  <c r="M35" i="2" s="1"/>
  <c r="O25" i="2"/>
  <c r="O18" i="2"/>
  <c r="O28" i="2"/>
  <c r="O27" i="2"/>
  <c r="O26" i="2"/>
  <c r="O23" i="2"/>
  <c r="O22" i="2"/>
  <c r="O29" i="2"/>
  <c r="O24" i="2"/>
  <c r="O21" i="2"/>
  <c r="O20" i="2"/>
  <c r="O19" i="2"/>
  <c r="G31" i="2"/>
  <c r="M34" i="2" s="1"/>
  <c r="O17" i="2"/>
  <c r="M36" i="2" l="1"/>
</calcChain>
</file>

<file path=xl/sharedStrings.xml><?xml version="1.0" encoding="utf-8"?>
<sst xmlns="http://schemas.openxmlformats.org/spreadsheetml/2006/main" count="121" uniqueCount="119">
  <si>
    <t>Date :</t>
  </si>
  <si>
    <t xml:space="preserve">Formulaire de remboursement de frais </t>
  </si>
  <si>
    <t>TE # :</t>
  </si>
  <si>
    <t>Nom :</t>
  </si>
  <si>
    <t>Prière de soumettre votre demande de remboursement dans les 30 jours suivant l'activité.
Voir les politiques de remboursement..</t>
  </si>
  <si>
    <t>Adresse :</t>
  </si>
  <si>
    <t>Téléphone :</t>
  </si>
  <si>
    <t>Veuillez soumettre les copies originales. Les copies et télécopies ne seront pas acceptées.
Prière de coller les justificatifs, à l'endos du formulaire et non devant, sur une feuille de papier format lettre 8,5x11   et non les agrafer.</t>
  </si>
  <si>
    <t>Ville/Prov/CP.:</t>
  </si>
  <si>
    <t>Adresse courriel:</t>
  </si>
  <si>
    <t>Activité:</t>
  </si>
  <si>
    <t>Prière de soumettre votre facture et non votre reçu de carte de crédit ou de carte de débit , ceci pour faciliter les entrées financières dans le Grand Livre.</t>
  </si>
  <si>
    <t>Date                                                (aaaa-mm-jj)</t>
  </si>
  <si>
    <t>Destination</t>
  </si>
  <si>
    <t>Heure de
départ / arrivée</t>
  </si>
  <si>
    <t>Utilisation personnelle du véhicule 
(Taux du km: 0,58 $)</t>
  </si>
  <si>
    <t>Divers: avion, taxi, autobus, traversier, stationnement, location de voiture, téléphone, fournitures de bureau, hébergement, etc.</t>
  </si>
  <si>
    <t>GST</t>
  </si>
  <si>
    <t>Repas (Cocher s.v.p.)</t>
  </si>
  <si>
    <t>Total coûts journaliers</t>
  </si>
  <si>
    <t>À être complété par la secrétaire-trésorière pour entrer au grand livre</t>
  </si>
  <si>
    <t>Départ</t>
  </si>
  <si>
    <t>Arrivée</t>
  </si>
  <si>
    <t>km</t>
  </si>
  <si>
    <t>Total ($)</t>
  </si>
  <si>
    <t>Description</t>
  </si>
  <si>
    <t>Déjeuner</t>
  </si>
  <si>
    <t>Dîner</t>
  </si>
  <si>
    <t>Souper</t>
  </si>
  <si>
    <t>Total</t>
  </si>
  <si>
    <t>Code GL ou SL</t>
  </si>
  <si>
    <t xml:space="preserve">Total KM   </t>
  </si>
  <si>
    <t xml:space="preserve">Total Divers   </t>
  </si>
  <si>
    <t xml:space="preserve">Total Repas   </t>
  </si>
  <si>
    <t>Envoyer le formulaire à :</t>
  </si>
  <si>
    <t>Gisèle Chan</t>
  </si>
  <si>
    <t>Signature :</t>
  </si>
  <si>
    <t>Total KM   $</t>
  </si>
  <si>
    <t>Secrétaire-trésorière</t>
  </si>
  <si>
    <t>Total Divers &amp; Repas   $</t>
  </si>
  <si>
    <t>1468 Avondale Street</t>
  </si>
  <si>
    <t>Approuvé par :</t>
  </si>
  <si>
    <t>Grand Total   $</t>
  </si>
  <si>
    <t>Coquitlam, BC V3E 0B2</t>
  </si>
  <si>
    <r>
      <rPr>
        <b/>
        <u/>
        <sz val="11"/>
        <color indexed="11"/>
        <rFont val="Trebuchet MS"/>
        <family val="2"/>
      </rPr>
      <t>tresoriere4227@gmail.com</t>
    </r>
  </si>
  <si>
    <t>POLITIQUES DE REMBOURSEMENT</t>
  </si>
  <si>
    <t>1. DÉPLACEMENTS</t>
  </si>
  <si>
    <t>2. REPAS ET INDEMNITÉ QUOTIDIENNE</t>
  </si>
  <si>
    <t>A. Quand le déplacement est requis pour le travail syndical, ce déplacement doit être</t>
  </si>
  <si>
    <t xml:space="preserve">a) Le remboursement pour les repas et l'indemnité quotidienne lors </t>
  </si>
  <si>
    <t>planifié et exécuté selon la méthode la plus économique et efficiente, tout en</t>
  </si>
  <si>
    <t>d'absences de son lieu de travail habituel se fera selon les tarifs suivants :</t>
  </si>
  <si>
    <t xml:space="preserve">tenant compte des frais de déplacement économiques, du temps requis, des </t>
  </si>
  <si>
    <t>frais de logement et de toutes autres dépenses conexes.</t>
  </si>
  <si>
    <t>a) Les membres peuvent demander un remboursement de leurs dépenses lorsque :</t>
  </si>
  <si>
    <t>*  Le jour du départ, le déplacement doit débuter avant 7 h pour se faire</t>
  </si>
  <si>
    <t>*Le déplacement a été autorisé par la section locale ou l'exécutif avant d'engager les dépenses.</t>
  </si>
  <si>
    <t xml:space="preserve">rembourser le déjeuner et avant 12 h pour se faire rembourser le dîner. Le </t>
  </si>
  <si>
    <t>*Le membre a encouru des dépenses de déplacement durant sa participation à une activité syndicale.</t>
  </si>
  <si>
    <t xml:space="preserve">jour du retour, le déplacement doit se terminer après 18 h pour se faire </t>
  </si>
  <si>
    <t>rembourser le souper.</t>
  </si>
  <si>
    <t xml:space="preserve">b) Le kilomètrage sera remboursé à partir de l'emplacement du poste occupé </t>
  </si>
  <si>
    <t xml:space="preserve">normalement le jour du déplacement ou de son point de départ, selon le trajet le plus  </t>
  </si>
  <si>
    <t xml:space="preserve">b) Lorsque le déplacement occupe seulement une partie de la journée, seuls les </t>
  </si>
  <si>
    <t>repas consimmés durant cette partie de la journée sont remboursables.</t>
  </si>
  <si>
    <t xml:space="preserve">c) Lorsqu'un moyen de transport commercial a été déterminé le plus économique, </t>
  </si>
  <si>
    <t>c) Lorsqu'un repas est fourni sans frais ou payé par des fonds publics, ce repas</t>
  </si>
  <si>
    <t>mais le membre demande d'utiliser son véhicule particulier et l'exécutif autorise cette</t>
  </si>
  <si>
    <t>n'est pas remboursable.</t>
  </si>
  <si>
    <t xml:space="preserve">demande, le remboursement se fera selon le montant moindre du transport. Le coût  </t>
  </si>
  <si>
    <t>des repas, du logement, du temps d'absence ou de toute autre dépense n'est pas remboursable, sauf le coût qui aurait</t>
  </si>
  <si>
    <t>d) Les repas en raison d'affaires avec des invités, doivent être accompagnés de</t>
  </si>
  <si>
    <t xml:space="preserve">remboursable, sauf le coût qui aurait été remboursable si le membre avait utilisé le </t>
  </si>
  <si>
    <t>factures détaillées, du nom de chaque personne et de la raison pour la rencontre.</t>
  </si>
  <si>
    <t>transport commercial désigné.</t>
  </si>
  <si>
    <t xml:space="preserve">Les boissons alcoolosées ne sont pas remboursables.  Le montant remboursable </t>
  </si>
  <si>
    <t>par personne ne devra pas dépasser l'indemnité par repas.</t>
  </si>
  <si>
    <t>d) Toute dépenses engagée qui résulte de l'aspect personnel du déplacement demeure</t>
  </si>
  <si>
    <t>la reponsabilité du membre.</t>
  </si>
  <si>
    <t>3. LOGEMENT</t>
  </si>
  <si>
    <t xml:space="preserve">e) Les demandes de remboursement doivent être raisonables, documentées correctement </t>
  </si>
  <si>
    <t>a) Le coût d'une chambre simple, taxes comprises, dans un établissement</t>
  </si>
  <si>
    <t xml:space="preserve">correctement (reçus originaux) et doivent suivre le modalités de l'article 13 des  </t>
  </si>
  <si>
    <t>commercial, sera remboursé selon le tarif syndical offert par l'agence WE</t>
  </si>
  <si>
    <t>règlements de la section local 4227.</t>
  </si>
  <si>
    <t>Voyages, dans la mesure du possible.</t>
  </si>
  <si>
    <t xml:space="preserve">f) Les demandes de remboursement seront effectuées suivant l'autorisation par le </t>
  </si>
  <si>
    <t xml:space="preserve">b) Les coûts du logement qui dépassent les tarifs syndicaux en vigueur </t>
  </si>
  <si>
    <t>président et le secrétaire-trésorière.</t>
  </si>
  <si>
    <t>nécessitent l'autorisation au préalable de la présidence.  Les montants dépassant</t>
  </si>
  <si>
    <t xml:space="preserve">les normes qui sont considérés raisonnables peuvent être réglés au cas par cas </t>
  </si>
  <si>
    <t>B. Assemblée générale annuelle : dans le bût d'encourager les membres à se</t>
  </si>
  <si>
    <t xml:space="preserve">en tenant compte des dépenses variables telles que l'urgence du déplacement, </t>
  </si>
  <si>
    <t>rassembler, le section locale remboursera les frais selon les critères suivants :</t>
  </si>
  <si>
    <t>a lieu pendant la haute saison, et l'impossibilité de trouver un tarif selon les</t>
  </si>
  <si>
    <t>normes établies.</t>
  </si>
  <si>
    <t>a) Pour les membres habitant la région du Grand Vancouver et la vallée de Fraser désirent se</t>
  </si>
  <si>
    <t xml:space="preserve">joindre en personne a l'AGA, le kilométrage de plus de 25 km du domicile du membre </t>
  </si>
  <si>
    <t xml:space="preserve">c) Les membres peuvent utiliser un logement privé au lieu d'un logement </t>
  </si>
  <si>
    <t xml:space="preserve">au lieu de rencontre sera remboursé.  Les membres déduiront 25 km de leur </t>
  </si>
  <si>
    <t>commercial et se faire rembourser 30 $ la nuitée.</t>
  </si>
  <si>
    <t xml:space="preserve">kilométrage total lors de la soumission du formulaire de remboursement.  Un repas  </t>
  </si>
  <si>
    <t>sera fournie aux membres par la section locale.</t>
  </si>
  <si>
    <t>4. UN ÉVÉNEMENT IMPORTANT</t>
  </si>
  <si>
    <t>b) Pour les membres habitant les diverses régions et qui désirent se regrouper, le</t>
  </si>
  <si>
    <t>a) Sur présentation de pièces justicatives, une somme de 50 $ pourra être</t>
  </si>
  <si>
    <t xml:space="preserve">kilométrage de plus de 25 km sera remboursé pour se rendre au lieu prédéterminé </t>
  </si>
  <si>
    <t>remboursée afin de souligner un événement important dans la vie d'un membre</t>
  </si>
  <si>
    <t xml:space="preserve">de la rencontre.  Les members déduiront 25 km de leur kilométrage total lors de la </t>
  </si>
  <si>
    <t xml:space="preserve">de la section locale 4227 (naissance, adoption, mariage, maladie ou accident </t>
  </si>
  <si>
    <t>graves, décès d'un proche, retraite, etc.) Tout montant excédentaire ne sera</t>
  </si>
  <si>
    <t>sera alloué pour un repas.</t>
  </si>
  <si>
    <t>pas remboursé.</t>
  </si>
  <si>
    <t>Les pièces justificatives sont requises pour toutes autres dépenses admissibles.</t>
  </si>
  <si>
    <t>soumission du formulaire de remboursement.  Une allocation de 20 $ par personne</t>
  </si>
  <si>
    <t>* Déjeuner : 25 $</t>
  </si>
  <si>
    <t>* Dîner :        30 $</t>
  </si>
  <si>
    <t>* Souper :    35 $</t>
  </si>
  <si>
    <r>
      <t xml:space="preserve">court, jusqu'au point de rencontre.  Le tarif sera de </t>
    </r>
    <r>
      <rPr>
        <b/>
        <sz val="11"/>
        <color rgb="FF000000"/>
        <rFont val="Arial"/>
        <family val="2"/>
      </rPr>
      <t>0,72 $ par kilomètre</t>
    </r>
    <r>
      <rPr>
        <sz val="11"/>
        <color indexed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</si>
</sst>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&quot;$&quot;&quot; &quot;"/>
    <numFmt numFmtId="165" formatCode="&quot;$&quot;\ #,##0.00"/>
    <numFmt numFmtId="166" formatCode="yyyy&quot;-&quot;mm&quot;-&quot;dd"/>
    <numFmt numFmtId="167" formatCode="#,##0.00&quot; &quot;&quot;$&quot;"/>
  </numFmts>
  <fonts count="24" x14ac:knownFonts="1">
    <font>
      <sz val="10"/>
      <color indexed="8"/>
      <name val="Arial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u/>
      <sz val="19"/>
      <color indexed="8"/>
      <name val="Trebuchet MS"/>
      <family val="2"/>
    </font>
    <font>
      <b/>
      <sz val="11"/>
      <color indexed="8"/>
      <name val="Trebuchet MS"/>
      <family val="2"/>
    </font>
    <font>
      <sz val="9"/>
      <color indexed="8"/>
      <name val="Trebuchet MS"/>
      <family val="2"/>
    </font>
    <font>
      <sz val="11"/>
      <color indexed="8"/>
      <name val="Trebuchet MS"/>
      <family val="2"/>
    </font>
    <font>
      <b/>
      <sz val="9"/>
      <color indexed="8"/>
      <name val="Trebuchet MS"/>
      <family val="2"/>
    </font>
    <font>
      <b/>
      <sz val="15"/>
      <color indexed="8"/>
      <name val="Arial"/>
      <family val="2"/>
    </font>
    <font>
      <b/>
      <sz val="15"/>
      <color indexed="8"/>
      <name val="Trebuchet MS"/>
      <family val="2"/>
    </font>
    <font>
      <b/>
      <sz val="13"/>
      <color indexed="8"/>
      <name val="Arial"/>
      <family val="2"/>
    </font>
    <font>
      <b/>
      <sz val="12"/>
      <color indexed="8"/>
      <name val="Arial"/>
      <family val="2"/>
    </font>
    <font>
      <b/>
      <u/>
      <sz val="11"/>
      <color indexed="11"/>
      <name val="Trebuchet MS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u/>
      <sz val="12"/>
      <color rgb="FF0070C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70C0"/>
      <name val="Arial"/>
      <family val="2"/>
    </font>
    <font>
      <sz val="10"/>
      <color rgb="FF000000"/>
      <name val="Arial"/>
      <family val="2"/>
    </font>
    <font>
      <sz val="11"/>
      <color rgb="FF0070C0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70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3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 style="medium">
        <color indexed="8"/>
      </top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medium">
        <color indexed="8"/>
      </right>
      <top style="thin">
        <color indexed="13"/>
      </top>
      <bottom/>
      <diagonal/>
    </border>
    <border>
      <left style="medium">
        <color indexed="64"/>
      </left>
      <right style="medium">
        <color indexed="8"/>
      </right>
      <top style="thin">
        <color indexed="13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1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3"/>
      </bottom>
      <diagonal/>
    </border>
    <border>
      <left style="medium">
        <color indexed="64"/>
      </left>
      <right style="medium">
        <color indexed="64"/>
      </right>
      <top/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thin">
        <color indexed="13"/>
      </top>
      <bottom/>
      <diagonal/>
    </border>
    <border>
      <left style="medium">
        <color indexed="64"/>
      </left>
      <right style="medium">
        <color indexed="64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medium">
        <color indexed="64"/>
      </right>
      <top style="thin">
        <color indexed="1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/>
    <xf numFmtId="0" fontId="2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49" fontId="2" fillId="2" borderId="2" xfId="0" applyNumberFormat="1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5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/>
    <xf numFmtId="0" fontId="5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/>
    <xf numFmtId="0" fontId="2" fillId="2" borderId="6" xfId="0" applyFont="1" applyFill="1" applyBorder="1"/>
    <xf numFmtId="49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2" fillId="2" borderId="9" xfId="0" applyFont="1" applyFill="1" applyBorder="1"/>
    <xf numFmtId="0" fontId="5" fillId="2" borderId="13" xfId="0" applyFont="1" applyFill="1" applyBorder="1" applyAlignment="1">
      <alignment horizontal="left" vertical="center" wrapText="1"/>
    </xf>
    <xf numFmtId="0" fontId="2" fillId="2" borderId="21" xfId="0" applyFont="1" applyFill="1" applyBorder="1"/>
    <xf numFmtId="0" fontId="2" fillId="2" borderId="19" xfId="0" applyFont="1" applyFill="1" applyBorder="1"/>
    <xf numFmtId="0" fontId="2" fillId="2" borderId="22" xfId="0" applyFont="1" applyFill="1" applyBorder="1"/>
    <xf numFmtId="49" fontId="7" fillId="2" borderId="29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/>
    <xf numFmtId="49" fontId="2" fillId="2" borderId="32" xfId="0" applyNumberFormat="1" applyFont="1" applyFill="1" applyBorder="1"/>
    <xf numFmtId="49" fontId="2" fillId="2" borderId="32" xfId="0" applyNumberFormat="1" applyFont="1" applyFill="1" applyBorder="1" applyAlignment="1">
      <alignment vertical="center" wrapText="1"/>
    </xf>
    <xf numFmtId="49" fontId="2" fillId="2" borderId="33" xfId="0" applyNumberFormat="1" applyFont="1" applyFill="1" applyBorder="1"/>
    <xf numFmtId="0" fontId="4" fillId="2" borderId="10" xfId="0" applyFont="1" applyFill="1" applyBorder="1"/>
    <xf numFmtId="0" fontId="2" fillId="2" borderId="11" xfId="0" applyFont="1" applyFill="1" applyBorder="1"/>
    <xf numFmtId="49" fontId="4" fillId="2" borderId="11" xfId="0" applyNumberFormat="1" applyFont="1" applyFill="1" applyBorder="1" applyAlignment="1">
      <alignment horizontal="right"/>
    </xf>
    <xf numFmtId="167" fontId="2" fillId="2" borderId="27" xfId="0" applyNumberFormat="1" applyFont="1" applyFill="1" applyBorder="1"/>
    <xf numFmtId="164" fontId="2" fillId="2" borderId="28" xfId="0" applyNumberFormat="1" applyFont="1" applyFill="1" applyBorder="1"/>
    <xf numFmtId="164" fontId="2" fillId="2" borderId="26" xfId="0" applyNumberFormat="1" applyFont="1" applyFill="1" applyBorder="1"/>
    <xf numFmtId="0" fontId="4" fillId="2" borderId="15" xfId="0" applyFont="1" applyFill="1" applyBorder="1"/>
    <xf numFmtId="164" fontId="2" fillId="2" borderId="39" xfId="0" applyNumberFormat="1" applyFont="1" applyFill="1" applyBorder="1"/>
    <xf numFmtId="164" fontId="4" fillId="2" borderId="5" xfId="0" applyNumberFormat="1" applyFont="1" applyFill="1" applyBorder="1" applyAlignment="1">
      <alignment horizontal="right"/>
    </xf>
    <xf numFmtId="0" fontId="9" fillId="2" borderId="5" xfId="0" applyFont="1" applyFill="1" applyBorder="1"/>
    <xf numFmtId="0" fontId="2" fillId="2" borderId="15" xfId="0" applyFont="1" applyFill="1" applyBorder="1"/>
    <xf numFmtId="0" fontId="6" fillId="2" borderId="15" xfId="0" applyFont="1" applyFill="1" applyBorder="1" applyAlignment="1">
      <alignment horizontal="right"/>
    </xf>
    <xf numFmtId="0" fontId="2" fillId="2" borderId="16" xfId="0" applyFont="1" applyFill="1" applyBorder="1"/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/>
    <xf numFmtId="49" fontId="14" fillId="2" borderId="2" xfId="0" applyNumberFormat="1" applyFont="1" applyFill="1" applyBorder="1"/>
    <xf numFmtId="49" fontId="14" fillId="0" borderId="44" xfId="0" applyNumberFormat="1" applyFont="1" applyBorder="1" applyAlignment="1">
      <alignment vertical="center"/>
    </xf>
    <xf numFmtId="49" fontId="13" fillId="0" borderId="44" xfId="0" applyNumberFormat="1" applyFont="1" applyBorder="1" applyAlignment="1">
      <alignment horizontal="justify" vertical="center"/>
    </xf>
    <xf numFmtId="0" fontId="13" fillId="0" borderId="44" xfId="0" applyFont="1" applyBorder="1" applyAlignment="1">
      <alignment vertical="center"/>
    </xf>
    <xf numFmtId="49" fontId="14" fillId="0" borderId="5" xfId="0" applyNumberFormat="1" applyFont="1" applyBorder="1" applyAlignment="1">
      <alignment horizontal="left"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/>
    <xf numFmtId="49" fontId="15" fillId="0" borderId="42" xfId="0" applyNumberFormat="1" applyFont="1" applyBorder="1" applyAlignment="1">
      <alignment horizontal="left" vertical="center"/>
    </xf>
    <xf numFmtId="0" fontId="0" fillId="0" borderId="51" xfId="0" applyBorder="1"/>
    <xf numFmtId="0" fontId="19" fillId="0" borderId="44" xfId="0" applyFont="1" applyBorder="1" applyAlignment="1">
      <alignment vertical="center"/>
    </xf>
    <xf numFmtId="49" fontId="17" fillId="0" borderId="44" xfId="0" applyNumberFormat="1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49" fontId="20" fillId="0" borderId="44" xfId="0" applyNumberFormat="1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49" fontId="22" fillId="0" borderId="42" xfId="0" applyNumberFormat="1" applyFont="1" applyBorder="1" applyAlignment="1">
      <alignment horizontal="left" vertical="center"/>
    </xf>
    <xf numFmtId="0" fontId="0" fillId="0" borderId="40" xfId="0" applyBorder="1"/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49" fontId="15" fillId="0" borderId="58" xfId="0" applyNumberFormat="1" applyFont="1" applyBorder="1" applyAlignment="1">
      <alignment horizontal="left" vertical="center"/>
    </xf>
    <xf numFmtId="49" fontId="15" fillId="0" borderId="59" xfId="0" applyNumberFormat="1" applyFont="1" applyBorder="1" applyAlignment="1">
      <alignment horizontal="left" vertical="center"/>
    </xf>
    <xf numFmtId="49" fontId="21" fillId="0" borderId="59" xfId="0" applyNumberFormat="1" applyFont="1" applyBorder="1" applyAlignment="1">
      <alignment horizontal="left" vertical="center"/>
    </xf>
    <xf numFmtId="0" fontId="17" fillId="0" borderId="61" xfId="0" applyFont="1" applyBorder="1" applyAlignment="1">
      <alignment vertical="center"/>
    </xf>
    <xf numFmtId="49" fontId="18" fillId="0" borderId="60" xfId="0" applyNumberFormat="1" applyFont="1" applyBorder="1" applyAlignment="1">
      <alignment horizontal="left" vertical="center"/>
    </xf>
    <xf numFmtId="164" fontId="4" fillId="2" borderId="11" xfId="0" applyNumberFormat="1" applyFont="1" applyFill="1" applyBorder="1" applyAlignment="1">
      <alignment horizontal="right"/>
    </xf>
    <xf numFmtId="166" fontId="5" fillId="2" borderId="54" xfId="0" applyNumberFormat="1" applyFont="1" applyFill="1" applyBorder="1"/>
    <xf numFmtId="49" fontId="8" fillId="3" borderId="63" xfId="0" applyNumberFormat="1" applyFont="1" applyFill="1" applyBorder="1"/>
    <xf numFmtId="0" fontId="1" fillId="3" borderId="64" xfId="0" applyFont="1" applyFill="1" applyBorder="1"/>
    <xf numFmtId="49" fontId="10" fillId="3" borderId="64" xfId="0" applyNumberFormat="1" applyFont="1" applyFill="1" applyBorder="1" applyAlignment="1">
      <alignment horizontal="left" vertical="center"/>
    </xf>
    <xf numFmtId="49" fontId="11" fillId="3" borderId="64" xfId="0" applyNumberFormat="1" applyFont="1" applyFill="1" applyBorder="1" applyAlignment="1">
      <alignment vertical="center"/>
    </xf>
    <xf numFmtId="49" fontId="11" fillId="3" borderId="64" xfId="0" applyNumberFormat="1" applyFont="1" applyFill="1" applyBorder="1" applyAlignment="1">
      <alignment horizontal="left" vertical="center"/>
    </xf>
    <xf numFmtId="49" fontId="4" fillId="3" borderId="65" xfId="0" applyNumberFormat="1" applyFont="1" applyFill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6" fillId="2" borderId="36" xfId="0" applyFont="1" applyFill="1" applyBorder="1" applyAlignment="1" applyProtection="1">
      <alignment horizontal="center" wrapText="1"/>
      <protection locked="0"/>
    </xf>
    <xf numFmtId="1" fontId="6" fillId="2" borderId="29" xfId="0" applyNumberFormat="1" applyFont="1" applyFill="1" applyBorder="1" applyAlignment="1" applyProtection="1">
      <alignment horizontal="center"/>
      <protection locked="0"/>
    </xf>
    <xf numFmtId="1" fontId="6" fillId="2" borderId="37" xfId="0" applyNumberFormat="1" applyFont="1" applyFill="1" applyBorder="1" applyAlignment="1" applyProtection="1">
      <alignment horizontal="center"/>
      <protection locked="0"/>
    </xf>
    <xf numFmtId="1" fontId="6" fillId="2" borderId="33" xfId="0" applyNumberFormat="1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 wrapText="1"/>
      <protection locked="0"/>
    </xf>
    <xf numFmtId="20" fontId="2" fillId="2" borderId="25" xfId="0" applyNumberFormat="1" applyFont="1" applyFill="1" applyBorder="1" applyProtection="1">
      <protection locked="0"/>
    </xf>
    <xf numFmtId="0" fontId="2" fillId="2" borderId="25" xfId="0" applyNumberFormat="1" applyFont="1" applyFill="1" applyBorder="1" applyProtection="1">
      <protection locked="0"/>
    </xf>
    <xf numFmtId="166" fontId="6" fillId="2" borderId="35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Protection="1">
      <protection locked="0"/>
    </xf>
    <xf numFmtId="166" fontId="6" fillId="2" borderId="38" xfId="0" applyNumberFormat="1" applyFont="1" applyFill="1" applyBorder="1" applyAlignment="1" applyProtection="1">
      <alignment horizontal="center"/>
      <protection locked="0"/>
    </xf>
    <xf numFmtId="0" fontId="6" fillId="2" borderId="32" xfId="0" applyFont="1" applyFill="1" applyBorder="1" applyAlignment="1" applyProtection="1">
      <alignment horizontal="center" wrapText="1"/>
      <protection locked="0"/>
    </xf>
    <xf numFmtId="0" fontId="2" fillId="2" borderId="32" xfId="0" applyNumberFormat="1" applyFont="1" applyFill="1" applyBorder="1" applyProtection="1">
      <protection locked="0"/>
    </xf>
    <xf numFmtId="165" fontId="2" fillId="2" borderId="36" xfId="0" applyNumberFormat="1" applyFont="1" applyFill="1" applyBorder="1" applyProtection="1">
      <protection locked="0"/>
    </xf>
    <xf numFmtId="165" fontId="2" fillId="2" borderId="32" xfId="0" applyNumberFormat="1" applyFont="1" applyFill="1" applyBorder="1" applyProtection="1">
      <protection locked="0"/>
    </xf>
    <xf numFmtId="0" fontId="6" fillId="2" borderId="25" xfId="0" applyNumberFormat="1" applyFont="1" applyFill="1" applyBorder="1" applyAlignment="1" applyProtection="1">
      <alignment horizontal="center" wrapText="1"/>
      <protection locked="0"/>
    </xf>
    <xf numFmtId="0" fontId="6" fillId="2" borderId="36" xfId="0" applyNumberFormat="1" applyFont="1" applyFill="1" applyBorder="1" applyAlignment="1" applyProtection="1">
      <alignment horizontal="center"/>
      <protection locked="0"/>
    </xf>
    <xf numFmtId="0" fontId="6" fillId="2" borderId="32" xfId="0" applyNumberFormat="1" applyFont="1" applyFill="1" applyBorder="1" applyAlignment="1" applyProtection="1">
      <alignment horizontal="center"/>
      <protection locked="0"/>
    </xf>
    <xf numFmtId="14" fontId="6" fillId="2" borderId="34" xfId="0" applyNumberFormat="1" applyFont="1" applyFill="1" applyBorder="1" applyAlignment="1" applyProtection="1">
      <alignment horizontal="center"/>
      <protection locked="0"/>
    </xf>
    <xf numFmtId="20" fontId="2" fillId="2" borderId="36" xfId="0" applyNumberFormat="1" applyFont="1" applyFill="1" applyBorder="1" applyProtection="1">
      <protection locked="0"/>
    </xf>
    <xf numFmtId="20" fontId="2" fillId="2" borderId="32" xfId="0" applyNumberFormat="1" applyFont="1" applyFill="1" applyBorder="1" applyProtection="1">
      <protection locked="0"/>
    </xf>
    <xf numFmtId="164" fontId="2" fillId="2" borderId="69" xfId="0" applyNumberFormat="1" applyFont="1" applyFill="1" applyBorder="1" applyProtection="1"/>
    <xf numFmtId="0" fontId="2" fillId="0" borderId="44" xfId="0" applyFont="1" applyBorder="1" applyAlignment="1">
      <alignment vertical="center"/>
    </xf>
    <xf numFmtId="49" fontId="2" fillId="0" borderId="61" xfId="0" applyNumberFormat="1" applyFont="1" applyBorder="1" applyAlignment="1">
      <alignment horizontal="justify" vertical="center"/>
    </xf>
    <xf numFmtId="49" fontId="2" fillId="0" borderId="44" xfId="0" applyNumberFormat="1" applyFont="1" applyBorder="1" applyAlignment="1">
      <alignment horizontal="justify" vertical="center"/>
    </xf>
    <xf numFmtId="49" fontId="2" fillId="0" borderId="61" xfId="0" applyNumberFormat="1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49" fontId="2" fillId="0" borderId="45" xfId="0" applyNumberFormat="1" applyFont="1" applyBorder="1" applyAlignment="1">
      <alignment horizontal="justify" vertical="center"/>
    </xf>
    <xf numFmtId="49" fontId="2" fillId="0" borderId="43" xfId="0" applyNumberFormat="1" applyFont="1" applyBorder="1" applyAlignment="1">
      <alignment horizontal="justify" vertical="center"/>
    </xf>
    <xf numFmtId="49" fontId="2" fillId="0" borderId="45" xfId="0" applyNumberFormat="1" applyFont="1" applyBorder="1" applyAlignment="1">
      <alignment vertical="center"/>
    </xf>
    <xf numFmtId="49" fontId="2" fillId="0" borderId="43" xfId="0" applyNumberFormat="1" applyFont="1" applyBorder="1" applyAlignment="1">
      <alignment vertical="center"/>
    </xf>
    <xf numFmtId="49" fontId="2" fillId="0" borderId="60" xfId="0" applyNumberFormat="1" applyFont="1" applyBorder="1" applyAlignment="1">
      <alignment horizontal="left" vertical="center"/>
    </xf>
    <xf numFmtId="49" fontId="2" fillId="0" borderId="46" xfId="0" applyNumberFormat="1" applyFont="1" applyBorder="1" applyAlignment="1">
      <alignment vertical="center"/>
    </xf>
    <xf numFmtId="15" fontId="6" fillId="2" borderId="8" xfId="0" quotePrefix="1" applyNumberFormat="1" applyFont="1" applyFill="1" applyBorder="1" applyAlignment="1" applyProtection="1">
      <alignment horizontal="center"/>
      <protection locked="0"/>
    </xf>
    <xf numFmtId="14" fontId="2" fillId="0" borderId="62" xfId="0" applyNumberFormat="1" applyFont="1" applyBorder="1" applyAlignment="1">
      <alignment horizontal="right"/>
    </xf>
    <xf numFmtId="164" fontId="2" fillId="2" borderId="36" xfId="0" applyNumberFormat="1" applyFont="1" applyFill="1" applyBorder="1" applyProtection="1"/>
    <xf numFmtId="164" fontId="2" fillId="2" borderId="67" xfId="0" applyNumberFormat="1" applyFont="1" applyFill="1" applyBorder="1" applyProtection="1"/>
    <xf numFmtId="164" fontId="2" fillId="2" borderId="68" xfId="0" applyNumberFormat="1" applyFont="1" applyFill="1" applyBorder="1" applyProtection="1"/>
    <xf numFmtId="164" fontId="2" fillId="2" borderId="66" xfId="0" applyNumberFormat="1" applyFont="1" applyFill="1" applyBorder="1" applyProtection="1"/>
    <xf numFmtId="49" fontId="7" fillId="2" borderId="23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49" fontId="7" fillId="2" borderId="24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49" fontId="7" fillId="2" borderId="25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left" vertical="center" wrapText="1"/>
    </xf>
    <xf numFmtId="0" fontId="4" fillId="2" borderId="11" xfId="0" applyFont="1" applyFill="1" applyBorder="1"/>
    <xf numFmtId="0" fontId="4" fillId="2" borderId="12" xfId="0" applyFont="1" applyFill="1" applyBorder="1"/>
    <xf numFmtId="49" fontId="7" fillId="2" borderId="1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/>
    <xf numFmtId="0" fontId="4" fillId="2" borderId="9" xfId="0" applyFont="1" applyFill="1" applyBorder="1"/>
    <xf numFmtId="49" fontId="7" fillId="2" borderId="18" xfId="0" applyNumberFormat="1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4" fillId="2" borderId="20" xfId="0" applyFont="1" applyFill="1" applyBorder="1"/>
    <xf numFmtId="49" fontId="7" fillId="2" borderId="24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/>
    <xf numFmtId="0" fontId="7" fillId="2" borderId="16" xfId="0" applyFont="1" applyFill="1" applyBorder="1" applyAlignment="1">
      <alignment horizontal="left" vertical="center" wrapText="1"/>
    </xf>
    <xf numFmtId="0" fontId="2" fillId="2" borderId="7" xfId="0" applyFont="1" applyFill="1" applyBorder="1"/>
    <xf numFmtId="0" fontId="2" fillId="2" borderId="17" xfId="0" applyFont="1" applyFill="1" applyBorder="1"/>
    <xf numFmtId="0" fontId="2" fillId="2" borderId="14" xfId="0" applyFont="1" applyFill="1" applyBorder="1" applyProtection="1">
      <protection locked="0"/>
    </xf>
    <xf numFmtId="167" fontId="2" fillId="2" borderId="14" xfId="0" applyNumberFormat="1" applyFont="1" applyFill="1" applyBorder="1"/>
    <xf numFmtId="49" fontId="4" fillId="2" borderId="11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right"/>
    </xf>
    <xf numFmtId="167" fontId="2" fillId="2" borderId="8" xfId="0" applyNumberFormat="1" applyFont="1" applyFill="1" applyBorder="1"/>
    <xf numFmtId="0" fontId="6" fillId="4" borderId="7" xfId="0" applyFont="1" applyFill="1" applyBorder="1" applyAlignment="1" applyProtection="1">
      <alignment horizontal="center"/>
      <protection locked="0"/>
    </xf>
    <xf numFmtId="49" fontId="23" fillId="5" borderId="51" xfId="0" applyNumberFormat="1" applyFont="1" applyFill="1" applyBorder="1" applyAlignment="1">
      <alignment horizontal="center" vertical="center"/>
    </xf>
    <xf numFmtId="0" fontId="23" fillId="5" borderId="52" xfId="0" applyFont="1" applyFill="1" applyBorder="1" applyAlignment="1">
      <alignment horizontal="center" vertical="center"/>
    </xf>
    <xf numFmtId="0" fontId="23" fillId="5" borderId="5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C6D9F0"/>
      <rgbColor rgb="FFE6E6E6"/>
      <rgbColor rgb="FFC0C0C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</xdr:row>
      <xdr:rowOff>76200</xdr:rowOff>
    </xdr:from>
    <xdr:to>
      <xdr:col>4</xdr:col>
      <xdr:colOff>228600</xdr:colOff>
      <xdr:row>9</xdr:row>
      <xdr:rowOff>71119</xdr:rowOff>
    </xdr:to>
    <xdr:pic>
      <xdr:nvPicPr>
        <xdr:cNvPr id="2" name="Image 4" descr="Imag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6200"/>
          <a:ext cx="3530600" cy="7061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tresoriere42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Q38"/>
  <sheetViews>
    <sheetView showGridLines="0" tabSelected="1" zoomScale="110" zoomScaleNormal="110" workbookViewId="0">
      <selection activeCell="F17" sqref="F17"/>
    </sheetView>
  </sheetViews>
  <sheetFormatPr baseColWidth="10" defaultColWidth="11.5" defaultRowHeight="14.5" customHeight="1" x14ac:dyDescent="0.15"/>
  <cols>
    <col min="1" max="1" width="3.1640625" style="1" customWidth="1"/>
    <col min="2" max="2" width="16.6640625" style="1" customWidth="1"/>
    <col min="3" max="3" width="17.6640625" style="1" customWidth="1"/>
    <col min="4" max="5" width="8.33203125" style="1" customWidth="1"/>
    <col min="6" max="6" width="7.6640625" style="1" customWidth="1"/>
    <col min="7" max="7" width="10.6640625" style="1" customWidth="1"/>
    <col min="8" max="8" width="24.6640625" style="1" customWidth="1"/>
    <col min="9" max="9" width="10.6640625" style="1" customWidth="1"/>
    <col min="10" max="14" width="8.6640625" style="1" customWidth="1"/>
    <col min="15" max="15" width="11.6640625" style="1" customWidth="1"/>
    <col min="16" max="16" width="30.6640625" style="1" customWidth="1"/>
    <col min="17" max="17" width="1.6640625" style="1" customWidth="1"/>
    <col min="18" max="18" width="11.5" style="1" customWidth="1"/>
    <col min="19" max="16384" width="11.5" style="1"/>
  </cols>
  <sheetData>
    <row r="7" spans="1:17" ht="24" customHeight="1" x14ac:dyDescent="0.1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42" t="s">
        <v>0</v>
      </c>
      <c r="P7" s="4"/>
      <c r="Q7" s="5"/>
    </row>
    <row r="8" spans="1:17" ht="24" customHeight="1" x14ac:dyDescent="0.15">
      <c r="A8" s="6"/>
      <c r="B8" s="7"/>
      <c r="C8" s="7"/>
      <c r="D8" s="8"/>
      <c r="E8" s="8"/>
      <c r="F8" s="9" t="s">
        <v>1</v>
      </c>
      <c r="G8" s="8"/>
      <c r="H8" s="8"/>
      <c r="I8" s="8"/>
      <c r="J8" s="8"/>
      <c r="K8" s="8"/>
      <c r="L8" s="8"/>
      <c r="M8" s="8"/>
      <c r="N8" s="8"/>
      <c r="O8" s="10" t="s">
        <v>2</v>
      </c>
      <c r="P8" s="10"/>
      <c r="Q8" s="11"/>
    </row>
    <row r="9" spans="1:17" ht="8" customHeight="1" thickBot="1" x14ac:dyDescent="0.2">
      <c r="A9" s="6"/>
      <c r="B9" s="7"/>
      <c r="C9" s="7"/>
      <c r="D9" s="7"/>
      <c r="E9" s="7"/>
      <c r="F9" s="7"/>
      <c r="G9" s="7"/>
      <c r="H9" s="7"/>
      <c r="I9" s="7"/>
      <c r="J9" s="12"/>
      <c r="K9" s="12"/>
      <c r="L9" s="12"/>
      <c r="M9" s="12"/>
      <c r="N9" s="12"/>
      <c r="O9" s="12"/>
      <c r="P9" s="12"/>
      <c r="Q9" s="13"/>
    </row>
    <row r="10" spans="1:17" ht="32.25" customHeight="1" x14ac:dyDescent="0.15">
      <c r="A10" s="6"/>
      <c r="B10" s="14" t="s">
        <v>3</v>
      </c>
      <c r="C10" s="139"/>
      <c r="D10" s="139"/>
      <c r="E10" s="139"/>
      <c r="F10" s="137" t="s">
        <v>0</v>
      </c>
      <c r="G10" s="138"/>
      <c r="H10" s="111"/>
      <c r="I10" s="16"/>
      <c r="J10" s="123" t="s">
        <v>4</v>
      </c>
      <c r="K10" s="124"/>
      <c r="L10" s="124"/>
      <c r="M10" s="124"/>
      <c r="N10" s="124"/>
      <c r="O10" s="124"/>
      <c r="P10" s="125"/>
      <c r="Q10" s="17"/>
    </row>
    <row r="11" spans="1:17" ht="32.25" customHeight="1" x14ac:dyDescent="0.15">
      <c r="A11" s="6"/>
      <c r="B11" s="14" t="s">
        <v>5</v>
      </c>
      <c r="C11" s="140"/>
      <c r="D11" s="140"/>
      <c r="E11" s="140"/>
      <c r="F11" s="137" t="s">
        <v>6</v>
      </c>
      <c r="G11" s="138"/>
      <c r="H11" s="81"/>
      <c r="I11" s="16"/>
      <c r="J11" s="126" t="s">
        <v>7</v>
      </c>
      <c r="K11" s="127"/>
      <c r="L11" s="127"/>
      <c r="M11" s="127"/>
      <c r="N11" s="127"/>
      <c r="O11" s="127"/>
      <c r="P11" s="128"/>
      <c r="Q11" s="17"/>
    </row>
    <row r="12" spans="1:17" ht="32.25" customHeight="1" thickBot="1" x14ac:dyDescent="0.2">
      <c r="A12" s="6"/>
      <c r="B12" s="14" t="s">
        <v>8</v>
      </c>
      <c r="C12" s="140"/>
      <c r="D12" s="145"/>
      <c r="E12" s="145"/>
      <c r="F12" s="138"/>
      <c r="G12" s="141"/>
      <c r="H12" s="81"/>
      <c r="I12" s="16"/>
      <c r="J12" s="142"/>
      <c r="K12" s="143"/>
      <c r="L12" s="143"/>
      <c r="M12" s="143"/>
      <c r="N12" s="143"/>
      <c r="O12" s="143"/>
      <c r="P12" s="144"/>
      <c r="Q12" s="17"/>
    </row>
    <row r="13" spans="1:17" ht="32.25" customHeight="1" thickBot="1" x14ac:dyDescent="0.2">
      <c r="A13" s="6"/>
      <c r="B13" s="14" t="s">
        <v>9</v>
      </c>
      <c r="C13" s="140"/>
      <c r="D13" s="140"/>
      <c r="E13" s="140"/>
      <c r="F13" s="137" t="s">
        <v>10</v>
      </c>
      <c r="G13" s="138"/>
      <c r="H13" s="81"/>
      <c r="I13" s="16"/>
      <c r="J13" s="129" t="s">
        <v>11</v>
      </c>
      <c r="K13" s="130"/>
      <c r="L13" s="130"/>
      <c r="M13" s="130"/>
      <c r="N13" s="130"/>
      <c r="O13" s="130"/>
      <c r="P13" s="131"/>
      <c r="Q13" s="17"/>
    </row>
    <row r="14" spans="1:17" ht="18" customHeight="1" thickBot="1" x14ac:dyDescent="0.2">
      <c r="A14" s="6"/>
      <c r="B14" s="12"/>
      <c r="C14" s="18"/>
      <c r="D14" s="18"/>
      <c r="E14" s="18"/>
      <c r="F14" s="12"/>
      <c r="G14" s="12"/>
      <c r="H14" s="18"/>
      <c r="I14" s="12"/>
      <c r="J14" s="19"/>
      <c r="K14" s="19"/>
      <c r="L14" s="19"/>
      <c r="M14" s="19"/>
      <c r="N14" s="19"/>
      <c r="O14" s="19"/>
      <c r="P14" s="19"/>
      <c r="Q14" s="13"/>
    </row>
    <row r="15" spans="1:17" ht="56.25" customHeight="1" x14ac:dyDescent="0.15">
      <c r="A15" s="20"/>
      <c r="B15" s="117" t="s">
        <v>12</v>
      </c>
      <c r="C15" s="119" t="s">
        <v>13</v>
      </c>
      <c r="D15" s="121" t="s">
        <v>14</v>
      </c>
      <c r="E15" s="122"/>
      <c r="F15" s="121" t="s">
        <v>15</v>
      </c>
      <c r="G15" s="122"/>
      <c r="H15" s="121" t="s">
        <v>16</v>
      </c>
      <c r="I15" s="122"/>
      <c r="J15" s="132" t="s">
        <v>17</v>
      </c>
      <c r="K15" s="134" t="s">
        <v>18</v>
      </c>
      <c r="L15" s="135"/>
      <c r="M15" s="135"/>
      <c r="N15" s="136"/>
      <c r="O15" s="132" t="s">
        <v>19</v>
      </c>
      <c r="P15" s="21" t="s">
        <v>20</v>
      </c>
      <c r="Q15" s="22"/>
    </row>
    <row r="16" spans="1:17" ht="15" customHeight="1" thickBot="1" x14ac:dyDescent="0.2">
      <c r="A16" s="20"/>
      <c r="B16" s="118"/>
      <c r="C16" s="120"/>
      <c r="D16" s="23" t="s">
        <v>21</v>
      </c>
      <c r="E16" s="23" t="s">
        <v>22</v>
      </c>
      <c r="F16" s="24" t="s">
        <v>23</v>
      </c>
      <c r="G16" s="24" t="s">
        <v>24</v>
      </c>
      <c r="H16" s="23" t="s">
        <v>25</v>
      </c>
      <c r="I16" s="23" t="s">
        <v>24</v>
      </c>
      <c r="J16" s="133"/>
      <c r="K16" s="23" t="s">
        <v>26</v>
      </c>
      <c r="L16" s="23" t="s">
        <v>27</v>
      </c>
      <c r="M16" s="23" t="s">
        <v>28</v>
      </c>
      <c r="N16" s="23" t="s">
        <v>29</v>
      </c>
      <c r="O16" s="133"/>
      <c r="P16" s="25" t="s">
        <v>30</v>
      </c>
      <c r="Q16" s="22"/>
    </row>
    <row r="17" spans="1:17" ht="27" customHeight="1" x14ac:dyDescent="0.15">
      <c r="A17" s="20"/>
      <c r="B17" s="95"/>
      <c r="C17" s="82"/>
      <c r="D17" s="83"/>
      <c r="E17" s="83"/>
      <c r="F17" s="84"/>
      <c r="G17" s="113" t="str">
        <f t="shared" ref="G17:G29" si="0">IF(F17=0,"",F17*0.72)</f>
        <v/>
      </c>
      <c r="H17" s="82"/>
      <c r="I17" s="90"/>
      <c r="J17" s="90"/>
      <c r="K17" s="92"/>
      <c r="L17" s="92"/>
      <c r="M17" s="92"/>
      <c r="N17" s="98" t="str">
        <f t="shared" ref="N17:N29" si="1">IF(AND(K17=0,L17=0,M17=0),"",IF(K17=0,0,25)+IF(L17=0,0,30)+IF(M17=0,0,35))</f>
        <v/>
      </c>
      <c r="O17" s="114" t="str">
        <f t="shared" ref="O17:O29" si="2">IF(SUM(N17,I17,G17)=0,"",SUM(N17,I17,G17))</f>
        <v/>
      </c>
      <c r="P17" s="78"/>
      <c r="Q17" s="22"/>
    </row>
    <row r="18" spans="1:17" ht="27" customHeight="1" x14ac:dyDescent="0.15">
      <c r="A18" s="20"/>
      <c r="B18" s="85"/>
      <c r="C18" s="77"/>
      <c r="D18" s="96"/>
      <c r="E18" s="96"/>
      <c r="F18" s="86"/>
      <c r="G18" s="113" t="str">
        <f t="shared" si="0"/>
        <v/>
      </c>
      <c r="H18" s="77"/>
      <c r="I18" s="90"/>
      <c r="J18" s="90"/>
      <c r="K18" s="93"/>
      <c r="L18" s="93"/>
      <c r="M18" s="93"/>
      <c r="N18" s="98" t="str">
        <f t="shared" si="1"/>
        <v/>
      </c>
      <c r="O18" s="115" t="str">
        <f t="shared" si="2"/>
        <v/>
      </c>
      <c r="P18" s="79"/>
      <c r="Q18" s="22"/>
    </row>
    <row r="19" spans="1:17" ht="27" customHeight="1" x14ac:dyDescent="0.15">
      <c r="A19" s="20"/>
      <c r="B19" s="85"/>
      <c r="C19" s="77"/>
      <c r="D19" s="96"/>
      <c r="E19" s="96"/>
      <c r="F19" s="86"/>
      <c r="G19" s="113" t="str">
        <f t="shared" si="0"/>
        <v/>
      </c>
      <c r="H19" s="77"/>
      <c r="I19" s="90"/>
      <c r="J19" s="90"/>
      <c r="K19" s="93"/>
      <c r="L19" s="93"/>
      <c r="M19" s="93"/>
      <c r="N19" s="98" t="str">
        <f t="shared" si="1"/>
        <v/>
      </c>
      <c r="O19" s="116" t="str">
        <f t="shared" si="2"/>
        <v/>
      </c>
      <c r="P19" s="79"/>
      <c r="Q19" s="22"/>
    </row>
    <row r="20" spans="1:17" ht="27" customHeight="1" x14ac:dyDescent="0.15">
      <c r="A20" s="20"/>
      <c r="B20" s="85"/>
      <c r="C20" s="77"/>
      <c r="D20" s="96"/>
      <c r="E20" s="96"/>
      <c r="F20" s="86"/>
      <c r="G20" s="113" t="str">
        <f t="shared" si="0"/>
        <v/>
      </c>
      <c r="H20" s="77"/>
      <c r="I20" s="90"/>
      <c r="J20" s="90"/>
      <c r="K20" s="93"/>
      <c r="L20" s="93"/>
      <c r="M20" s="93"/>
      <c r="N20" s="98" t="str">
        <f t="shared" si="1"/>
        <v/>
      </c>
      <c r="O20" s="116" t="str">
        <f t="shared" si="2"/>
        <v/>
      </c>
      <c r="P20" s="79"/>
      <c r="Q20" s="22"/>
    </row>
    <row r="21" spans="1:17" ht="27" customHeight="1" x14ac:dyDescent="0.15">
      <c r="A21" s="20"/>
      <c r="B21" s="85"/>
      <c r="C21" s="77"/>
      <c r="D21" s="96"/>
      <c r="E21" s="96"/>
      <c r="F21" s="86"/>
      <c r="G21" s="113" t="str">
        <f t="shared" si="0"/>
        <v/>
      </c>
      <c r="H21" s="77"/>
      <c r="I21" s="90"/>
      <c r="J21" s="90"/>
      <c r="K21" s="93"/>
      <c r="L21" s="93"/>
      <c r="M21" s="93"/>
      <c r="N21" s="98" t="str">
        <f t="shared" si="1"/>
        <v/>
      </c>
      <c r="O21" s="116" t="str">
        <f t="shared" si="2"/>
        <v/>
      </c>
      <c r="P21" s="79"/>
      <c r="Q21" s="22"/>
    </row>
    <row r="22" spans="1:17" ht="27" customHeight="1" x14ac:dyDescent="0.15">
      <c r="A22" s="20"/>
      <c r="B22" s="85"/>
      <c r="C22" s="77"/>
      <c r="D22" s="96"/>
      <c r="E22" s="96"/>
      <c r="F22" s="86"/>
      <c r="G22" s="113" t="str">
        <f t="shared" si="0"/>
        <v/>
      </c>
      <c r="H22" s="77"/>
      <c r="I22" s="90"/>
      <c r="J22" s="90"/>
      <c r="K22" s="93"/>
      <c r="L22" s="93"/>
      <c r="M22" s="93"/>
      <c r="N22" s="98" t="str">
        <f t="shared" si="1"/>
        <v/>
      </c>
      <c r="O22" s="116" t="str">
        <f t="shared" si="2"/>
        <v/>
      </c>
      <c r="P22" s="79"/>
      <c r="Q22" s="22"/>
    </row>
    <row r="23" spans="1:17" ht="27" customHeight="1" x14ac:dyDescent="0.15">
      <c r="A23" s="20"/>
      <c r="B23" s="85"/>
      <c r="C23" s="77"/>
      <c r="D23" s="96"/>
      <c r="E23" s="96"/>
      <c r="F23" s="86"/>
      <c r="G23" s="113" t="str">
        <f t="shared" si="0"/>
        <v/>
      </c>
      <c r="H23" s="77"/>
      <c r="I23" s="90"/>
      <c r="J23" s="90"/>
      <c r="K23" s="93"/>
      <c r="L23" s="93"/>
      <c r="M23" s="93"/>
      <c r="N23" s="98" t="str">
        <f t="shared" si="1"/>
        <v/>
      </c>
      <c r="O23" s="116" t="str">
        <f t="shared" si="2"/>
        <v/>
      </c>
      <c r="P23" s="79"/>
      <c r="Q23" s="22"/>
    </row>
    <row r="24" spans="1:17" ht="27" customHeight="1" x14ac:dyDescent="0.15">
      <c r="A24" s="20"/>
      <c r="B24" s="85"/>
      <c r="C24" s="77"/>
      <c r="D24" s="96"/>
      <c r="E24" s="96"/>
      <c r="F24" s="86"/>
      <c r="G24" s="113" t="str">
        <f t="shared" si="0"/>
        <v/>
      </c>
      <c r="H24" s="77"/>
      <c r="I24" s="90"/>
      <c r="J24" s="90"/>
      <c r="K24" s="93"/>
      <c r="L24" s="93"/>
      <c r="M24" s="93"/>
      <c r="N24" s="98" t="str">
        <f t="shared" si="1"/>
        <v/>
      </c>
      <c r="O24" s="116" t="str">
        <f t="shared" si="2"/>
        <v/>
      </c>
      <c r="P24" s="79"/>
      <c r="Q24" s="22"/>
    </row>
    <row r="25" spans="1:17" ht="27" customHeight="1" x14ac:dyDescent="0.15">
      <c r="A25" s="20"/>
      <c r="B25" s="85"/>
      <c r="C25" s="77"/>
      <c r="D25" s="96"/>
      <c r="E25" s="96"/>
      <c r="F25" s="86"/>
      <c r="G25" s="113" t="str">
        <f t="shared" si="0"/>
        <v/>
      </c>
      <c r="H25" s="77"/>
      <c r="I25" s="90"/>
      <c r="J25" s="90"/>
      <c r="K25" s="93"/>
      <c r="L25" s="93"/>
      <c r="M25" s="93"/>
      <c r="N25" s="98" t="str">
        <f t="shared" si="1"/>
        <v/>
      </c>
      <c r="O25" s="116" t="str">
        <f t="shared" si="2"/>
        <v/>
      </c>
      <c r="P25" s="79"/>
      <c r="Q25" s="22"/>
    </row>
    <row r="26" spans="1:17" ht="27" customHeight="1" x14ac:dyDescent="0.15">
      <c r="A26" s="20"/>
      <c r="B26" s="85"/>
      <c r="C26" s="77"/>
      <c r="D26" s="96"/>
      <c r="E26" s="96"/>
      <c r="F26" s="86"/>
      <c r="G26" s="113" t="str">
        <f t="shared" si="0"/>
        <v/>
      </c>
      <c r="H26" s="77"/>
      <c r="I26" s="90"/>
      <c r="J26" s="90"/>
      <c r="K26" s="93"/>
      <c r="L26" s="93"/>
      <c r="M26" s="93"/>
      <c r="N26" s="98" t="str">
        <f t="shared" si="1"/>
        <v/>
      </c>
      <c r="O26" s="116" t="str">
        <f t="shared" si="2"/>
        <v/>
      </c>
      <c r="P26" s="79"/>
      <c r="Q26" s="22"/>
    </row>
    <row r="27" spans="1:17" ht="27" customHeight="1" x14ac:dyDescent="0.15">
      <c r="A27" s="20"/>
      <c r="B27" s="85"/>
      <c r="C27" s="77"/>
      <c r="D27" s="96"/>
      <c r="E27" s="96"/>
      <c r="F27" s="86"/>
      <c r="G27" s="113" t="str">
        <f t="shared" si="0"/>
        <v/>
      </c>
      <c r="H27" s="77"/>
      <c r="I27" s="90"/>
      <c r="J27" s="90"/>
      <c r="K27" s="93"/>
      <c r="L27" s="93"/>
      <c r="M27" s="93"/>
      <c r="N27" s="98" t="str">
        <f t="shared" si="1"/>
        <v/>
      </c>
      <c r="O27" s="116" t="str">
        <f t="shared" si="2"/>
        <v/>
      </c>
      <c r="P27" s="79"/>
      <c r="Q27" s="22"/>
    </row>
    <row r="28" spans="1:17" ht="27" customHeight="1" x14ac:dyDescent="0.15">
      <c r="A28" s="20"/>
      <c r="B28" s="85"/>
      <c r="C28" s="77"/>
      <c r="D28" s="96"/>
      <c r="E28" s="96"/>
      <c r="F28" s="86"/>
      <c r="G28" s="113" t="str">
        <f t="shared" si="0"/>
        <v/>
      </c>
      <c r="H28" s="77"/>
      <c r="I28" s="90"/>
      <c r="J28" s="90"/>
      <c r="K28" s="93"/>
      <c r="L28" s="93"/>
      <c r="M28" s="93"/>
      <c r="N28" s="98" t="str">
        <f t="shared" si="1"/>
        <v/>
      </c>
      <c r="O28" s="116" t="str">
        <f t="shared" si="2"/>
        <v/>
      </c>
      <c r="P28" s="79"/>
      <c r="Q28" s="22"/>
    </row>
    <row r="29" spans="1:17" ht="27" customHeight="1" thickBot="1" x14ac:dyDescent="0.2">
      <c r="A29" s="20"/>
      <c r="B29" s="87"/>
      <c r="C29" s="88"/>
      <c r="D29" s="97"/>
      <c r="E29" s="97"/>
      <c r="F29" s="89"/>
      <c r="G29" s="113" t="str">
        <f t="shared" si="0"/>
        <v/>
      </c>
      <c r="H29" s="88"/>
      <c r="I29" s="91"/>
      <c r="J29" s="91"/>
      <c r="K29" s="94"/>
      <c r="L29" s="94"/>
      <c r="M29" s="94"/>
      <c r="N29" s="98" t="str">
        <f t="shared" si="1"/>
        <v/>
      </c>
      <c r="O29" s="116" t="str">
        <f t="shared" si="2"/>
        <v/>
      </c>
      <c r="P29" s="80"/>
      <c r="Q29" s="22"/>
    </row>
    <row r="30" spans="1:17" ht="12" customHeight="1" thickBot="1" x14ac:dyDescent="0.2">
      <c r="A30" s="6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7"/>
      <c r="Q30" s="13"/>
    </row>
    <row r="31" spans="1:17" ht="20" customHeight="1" x14ac:dyDescent="0.2">
      <c r="A31" s="20"/>
      <c r="B31" s="26"/>
      <c r="C31" s="27"/>
      <c r="D31" s="27"/>
      <c r="E31" s="147" t="s">
        <v>31</v>
      </c>
      <c r="F31" s="148"/>
      <c r="G31" s="29">
        <f>IF(SUM(G17:G29)=0,0,SUM(G17:G29))</f>
        <v>0</v>
      </c>
      <c r="H31" s="28" t="s">
        <v>32</v>
      </c>
      <c r="I31" s="30">
        <f>IF(SUM(I17:I29)=0,0,SUM(I17:I29))</f>
        <v>0</v>
      </c>
      <c r="J31" s="31">
        <f>IF(SUM(J17:J29)=0,0,SUM(J17:J29))</f>
        <v>0</v>
      </c>
      <c r="K31" s="27"/>
      <c r="L31" s="147" t="s">
        <v>33</v>
      </c>
      <c r="M31" s="148"/>
      <c r="N31" s="29">
        <f>IF(SUM(N17:N29)=0,0,SUM(N17:N29))</f>
        <v>0</v>
      </c>
      <c r="O31" s="68"/>
      <c r="P31" s="70" t="s">
        <v>34</v>
      </c>
      <c r="Q31" s="13"/>
    </row>
    <row r="32" spans="1:17" ht="8" customHeight="1" x14ac:dyDescent="0.2">
      <c r="A32" s="20"/>
      <c r="B32" s="32"/>
      <c r="C32" s="7"/>
      <c r="D32" s="7"/>
      <c r="E32" s="15"/>
      <c r="F32" s="15"/>
      <c r="G32" s="33"/>
      <c r="H32" s="15"/>
      <c r="I32" s="33"/>
      <c r="J32" s="33"/>
      <c r="K32" s="7"/>
      <c r="L32" s="15"/>
      <c r="M32" s="15"/>
      <c r="N32" s="33"/>
      <c r="O32" s="34"/>
      <c r="P32" s="71"/>
      <c r="Q32" s="13"/>
    </row>
    <row r="33" spans="1:17" ht="24" customHeight="1" x14ac:dyDescent="0.2">
      <c r="A33" s="20"/>
      <c r="B33" s="32"/>
      <c r="C33" s="7"/>
      <c r="D33" s="7"/>
      <c r="E33" s="7"/>
      <c r="F33" s="7"/>
      <c r="G33" s="7"/>
      <c r="H33" s="35"/>
      <c r="I33" s="15"/>
      <c r="J33" s="7"/>
      <c r="K33" s="7"/>
      <c r="L33" s="7"/>
      <c r="M33" s="7"/>
      <c r="N33" s="7"/>
      <c r="O33" s="7"/>
      <c r="P33" s="72" t="s">
        <v>35</v>
      </c>
      <c r="Q33" s="13"/>
    </row>
    <row r="34" spans="1:17" ht="24" customHeight="1" x14ac:dyDescent="0.15">
      <c r="A34" s="20"/>
      <c r="B34" s="36"/>
      <c r="C34" s="14" t="s">
        <v>36</v>
      </c>
      <c r="D34" s="150"/>
      <c r="E34" s="150"/>
      <c r="F34" s="150"/>
      <c r="G34" s="150"/>
      <c r="H34" s="7"/>
      <c r="I34" s="15"/>
      <c r="J34" s="7"/>
      <c r="K34" s="15"/>
      <c r="L34" s="14" t="s">
        <v>37</v>
      </c>
      <c r="M34" s="149">
        <f>G31</f>
        <v>0</v>
      </c>
      <c r="N34" s="149"/>
      <c r="O34" s="7"/>
      <c r="P34" s="72" t="s">
        <v>38</v>
      </c>
      <c r="Q34" s="13"/>
    </row>
    <row r="35" spans="1:17" ht="24" customHeight="1" x14ac:dyDescent="0.15">
      <c r="A35" s="20"/>
      <c r="B35" s="37"/>
      <c r="C35" s="7"/>
      <c r="D35" s="27"/>
      <c r="E35" s="27"/>
      <c r="F35" s="27"/>
      <c r="G35" s="27"/>
      <c r="H35" s="7"/>
      <c r="I35" s="15"/>
      <c r="J35" s="7"/>
      <c r="K35" s="15"/>
      <c r="L35" s="14" t="s">
        <v>39</v>
      </c>
      <c r="M35" s="146">
        <f>IF(AND(I31="",N31=""),"",IF(I31="",0,I31)+IF(N31="",0,N31))</f>
        <v>0</v>
      </c>
      <c r="N35" s="146"/>
      <c r="O35" s="7"/>
      <c r="P35" s="73" t="s">
        <v>40</v>
      </c>
      <c r="Q35" s="13"/>
    </row>
    <row r="36" spans="1:17" ht="24" customHeight="1" thickBot="1" x14ac:dyDescent="0.2">
      <c r="A36" s="20"/>
      <c r="B36" s="36"/>
      <c r="C36" s="14" t="s">
        <v>41</v>
      </c>
      <c r="D36" s="150"/>
      <c r="E36" s="150"/>
      <c r="F36" s="150"/>
      <c r="G36" s="150"/>
      <c r="H36" s="7"/>
      <c r="I36" s="15"/>
      <c r="J36" s="7"/>
      <c r="K36" s="15"/>
      <c r="L36" s="14" t="s">
        <v>42</v>
      </c>
      <c r="M36" s="146">
        <f>IF(AND(M34="",M35=""),"",IF(M34="",0,M34)+IF(M35="",0,M35))</f>
        <v>0</v>
      </c>
      <c r="N36" s="146"/>
      <c r="O36" s="7"/>
      <c r="P36" s="74" t="s">
        <v>43</v>
      </c>
      <c r="Q36" s="13"/>
    </row>
    <row r="37" spans="1:17" ht="24" customHeight="1" thickBot="1" x14ac:dyDescent="0.2">
      <c r="A37" s="20"/>
      <c r="B37" s="38"/>
      <c r="C37" s="12"/>
      <c r="D37" s="19"/>
      <c r="E37" s="19"/>
      <c r="F37" s="19"/>
      <c r="G37" s="19"/>
      <c r="H37" s="12"/>
      <c r="I37" s="12"/>
      <c r="J37" s="12"/>
      <c r="K37" s="12"/>
      <c r="L37" s="12"/>
      <c r="M37" s="18"/>
      <c r="N37" s="18"/>
      <c r="O37" s="12"/>
      <c r="P37" s="75" t="s">
        <v>44</v>
      </c>
      <c r="Q37" s="13"/>
    </row>
    <row r="38" spans="1:17" ht="13" customHeight="1" x14ac:dyDescent="0.15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69">
        <v>45799</v>
      </c>
      <c r="Q38" s="41"/>
    </row>
  </sheetData>
  <sheetProtection algorithmName="SHA-512" hashValue="pIbUKmeVtiPwrJ0OxGh9Tz/KsuMRedJTsCORvo3g6c8wvrEdZo1SahGCoqwFYQ2CvKytwd8AFTY0QFFjMhufRQ==" saltValue="i+fLWa4xsqe1SP0qr4QMXg==" spinCount="100000" sheet="1" objects="1" scenarios="1"/>
  <mergeCells count="27">
    <mergeCell ref="D34:G34"/>
    <mergeCell ref="D36:G36"/>
    <mergeCell ref="H15:I15"/>
    <mergeCell ref="F11:G11"/>
    <mergeCell ref="F13:G13"/>
    <mergeCell ref="E31:F31"/>
    <mergeCell ref="M36:N36"/>
    <mergeCell ref="L31:M31"/>
    <mergeCell ref="M34:N34"/>
    <mergeCell ref="M35:N35"/>
    <mergeCell ref="J15:J16"/>
    <mergeCell ref="B15:B16"/>
    <mergeCell ref="C15:C16"/>
    <mergeCell ref="F15:G15"/>
    <mergeCell ref="D15:E15"/>
    <mergeCell ref="J10:P10"/>
    <mergeCell ref="J11:P11"/>
    <mergeCell ref="J13:P13"/>
    <mergeCell ref="O15:O16"/>
    <mergeCell ref="K15:N15"/>
    <mergeCell ref="F10:G10"/>
    <mergeCell ref="C10:E10"/>
    <mergeCell ref="C11:E11"/>
    <mergeCell ref="C13:E13"/>
    <mergeCell ref="F12:G12"/>
    <mergeCell ref="J12:P12"/>
    <mergeCell ref="C12:E12"/>
  </mergeCells>
  <hyperlinks>
    <hyperlink ref="P37" r:id="rId1" xr:uid="{00000000-0004-0000-0100-000000000000}"/>
  </hyperlinks>
  <pageMargins left="0.16" right="0.16" top="0.16" bottom="0.16" header="0.16" footer="0.16"/>
  <pageSetup scale="65" orientation="landscape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6E200-E9F0-FF44-920F-861BE9D508D6}">
  <sheetPr>
    <pageSetUpPr fitToPage="1"/>
  </sheetPr>
  <dimension ref="A1:D54"/>
  <sheetViews>
    <sheetView zoomScale="110" zoomScaleNormal="110" workbookViewId="0">
      <selection activeCell="C14" sqref="C14"/>
    </sheetView>
  </sheetViews>
  <sheetFormatPr baseColWidth="10" defaultColWidth="11.5" defaultRowHeight="13" x14ac:dyDescent="0.15"/>
  <cols>
    <col min="1" max="1" width="2.5" customWidth="1"/>
    <col min="2" max="2" width="79.6640625" customWidth="1"/>
    <col min="3" max="3" width="3.33203125" customWidth="1"/>
    <col min="4" max="4" width="82.6640625" customWidth="1"/>
  </cols>
  <sheetData>
    <row r="1" spans="1:4" ht="14" thickBot="1" x14ac:dyDescent="0.2"/>
    <row r="2" spans="1:4" ht="37" customHeight="1" thickBot="1" x14ac:dyDescent="0.2">
      <c r="A2" s="52"/>
      <c r="B2" s="151" t="s">
        <v>45</v>
      </c>
      <c r="C2" s="152"/>
      <c r="D2" s="153"/>
    </row>
    <row r="3" spans="1:4" ht="14" customHeight="1" x14ac:dyDescent="0.15">
      <c r="A3" s="50"/>
      <c r="B3" s="51" t="s">
        <v>46</v>
      </c>
      <c r="C3" s="59"/>
      <c r="D3" s="63" t="s">
        <v>47</v>
      </c>
    </row>
    <row r="4" spans="1:4" ht="14" customHeight="1" x14ac:dyDescent="0.15">
      <c r="A4" s="50"/>
      <c r="B4" s="51"/>
      <c r="C4" s="59"/>
      <c r="D4" s="64"/>
    </row>
    <row r="5" spans="1:4" ht="14" customHeight="1" x14ac:dyDescent="0.15">
      <c r="A5" s="50"/>
      <c r="B5" s="56" t="s">
        <v>48</v>
      </c>
      <c r="C5" s="59"/>
      <c r="D5" s="65" t="s">
        <v>49</v>
      </c>
    </row>
    <row r="6" spans="1:4" ht="14" customHeight="1" x14ac:dyDescent="0.15">
      <c r="A6" s="50"/>
      <c r="B6" s="58" t="s">
        <v>50</v>
      </c>
      <c r="C6" s="59"/>
      <c r="D6" s="65" t="s">
        <v>51</v>
      </c>
    </row>
    <row r="7" spans="1:4" ht="14" customHeight="1" x14ac:dyDescent="0.15">
      <c r="A7" s="50"/>
      <c r="B7" s="58" t="s">
        <v>52</v>
      </c>
      <c r="C7" s="59"/>
      <c r="D7" s="76" t="s">
        <v>115</v>
      </c>
    </row>
    <row r="8" spans="1:4" ht="14" customHeight="1" x14ac:dyDescent="0.15">
      <c r="A8" s="50"/>
      <c r="B8" s="58" t="s">
        <v>53</v>
      </c>
      <c r="C8" s="59"/>
      <c r="D8" s="76" t="s">
        <v>116</v>
      </c>
    </row>
    <row r="9" spans="1:4" ht="14" customHeight="1" x14ac:dyDescent="0.15">
      <c r="A9" s="50"/>
      <c r="B9" s="58"/>
      <c r="C9" s="59"/>
      <c r="D9" s="76" t="s">
        <v>117</v>
      </c>
    </row>
    <row r="10" spans="1:4" ht="14" customHeight="1" x14ac:dyDescent="0.15">
      <c r="A10" s="47"/>
      <c r="B10" s="99" t="s">
        <v>54</v>
      </c>
      <c r="C10" s="59"/>
      <c r="D10" s="65" t="s">
        <v>55</v>
      </c>
    </row>
    <row r="11" spans="1:4" ht="14" customHeight="1" x14ac:dyDescent="0.15">
      <c r="A11" s="47"/>
      <c r="B11" s="45" t="s">
        <v>56</v>
      </c>
      <c r="C11" s="59"/>
      <c r="D11" s="65" t="s">
        <v>57</v>
      </c>
    </row>
    <row r="12" spans="1:4" ht="14" customHeight="1" x14ac:dyDescent="0.15">
      <c r="A12" s="47"/>
      <c r="B12" s="53" t="s">
        <v>58</v>
      </c>
      <c r="C12" s="59"/>
      <c r="D12" s="65" t="s">
        <v>59</v>
      </c>
    </row>
    <row r="13" spans="1:4" ht="14" customHeight="1" x14ac:dyDescent="0.15">
      <c r="A13" s="47"/>
      <c r="B13" s="99"/>
      <c r="C13" s="59"/>
      <c r="D13" s="65" t="s">
        <v>60</v>
      </c>
    </row>
    <row r="14" spans="1:4" ht="14" customHeight="1" x14ac:dyDescent="0.15">
      <c r="A14" s="47"/>
      <c r="B14" s="99" t="s">
        <v>61</v>
      </c>
      <c r="C14" s="59"/>
      <c r="D14" s="64"/>
    </row>
    <row r="15" spans="1:4" ht="14" customHeight="1" x14ac:dyDescent="0.15">
      <c r="A15" s="47"/>
      <c r="B15" s="99" t="s">
        <v>62</v>
      </c>
      <c r="C15" s="60"/>
      <c r="D15" s="100" t="s">
        <v>63</v>
      </c>
    </row>
    <row r="16" spans="1:4" ht="14" customHeight="1" x14ac:dyDescent="0.15">
      <c r="A16" s="47"/>
      <c r="B16" s="99" t="s">
        <v>118</v>
      </c>
      <c r="C16" s="60"/>
      <c r="D16" s="100" t="s">
        <v>64</v>
      </c>
    </row>
    <row r="17" spans="1:4" ht="14" customHeight="1" x14ac:dyDescent="0.15">
      <c r="A17" s="47"/>
      <c r="B17" s="99"/>
      <c r="C17" s="60"/>
      <c r="D17" s="100"/>
    </row>
    <row r="18" spans="1:4" ht="14" customHeight="1" x14ac:dyDescent="0.15">
      <c r="A18" s="55"/>
      <c r="B18" s="54" t="s">
        <v>65</v>
      </c>
      <c r="C18" s="60"/>
      <c r="D18" s="100" t="s">
        <v>66</v>
      </c>
    </row>
    <row r="19" spans="1:4" ht="14" customHeight="1" x14ac:dyDescent="0.15">
      <c r="A19" s="47"/>
      <c r="B19" s="101" t="s">
        <v>67</v>
      </c>
      <c r="C19" s="60"/>
      <c r="D19" s="100" t="s">
        <v>68</v>
      </c>
    </row>
    <row r="20" spans="1:4" ht="14" customHeight="1" x14ac:dyDescent="0.15">
      <c r="A20" s="47"/>
      <c r="B20" s="101" t="s">
        <v>69</v>
      </c>
      <c r="C20" s="60"/>
      <c r="D20" s="100"/>
    </row>
    <row r="21" spans="1:4" ht="14" customHeight="1" x14ac:dyDescent="0.15">
      <c r="A21" s="47"/>
      <c r="B21" s="101" t="s">
        <v>70</v>
      </c>
      <c r="C21" s="60"/>
      <c r="D21" s="100" t="s">
        <v>71</v>
      </c>
    </row>
    <row r="22" spans="1:4" ht="14" customHeight="1" x14ac:dyDescent="0.15">
      <c r="A22" s="47"/>
      <c r="B22" s="101" t="s">
        <v>72</v>
      </c>
      <c r="C22" s="60"/>
      <c r="D22" s="100" t="s">
        <v>73</v>
      </c>
    </row>
    <row r="23" spans="1:4" ht="14" customHeight="1" x14ac:dyDescent="0.15">
      <c r="A23" s="47"/>
      <c r="B23" s="101" t="s">
        <v>74</v>
      </c>
      <c r="C23" s="60"/>
      <c r="D23" s="102" t="s">
        <v>75</v>
      </c>
    </row>
    <row r="24" spans="1:4" ht="14" customHeight="1" x14ac:dyDescent="0.15">
      <c r="A24" s="47"/>
      <c r="B24" s="43"/>
      <c r="C24" s="60"/>
      <c r="D24" s="102" t="s">
        <v>76</v>
      </c>
    </row>
    <row r="25" spans="1:4" ht="14" customHeight="1" x14ac:dyDescent="0.15">
      <c r="A25" s="47"/>
      <c r="B25" s="101" t="s">
        <v>77</v>
      </c>
      <c r="C25" s="60"/>
      <c r="D25" s="100"/>
    </row>
    <row r="26" spans="1:4" ht="14" customHeight="1" x14ac:dyDescent="0.15">
      <c r="A26" s="47"/>
      <c r="B26" s="103" t="s">
        <v>78</v>
      </c>
      <c r="C26" s="60"/>
      <c r="D26" s="64" t="s">
        <v>79</v>
      </c>
    </row>
    <row r="27" spans="1:4" ht="14" customHeight="1" x14ac:dyDescent="0.15">
      <c r="A27" s="47"/>
      <c r="B27" s="101"/>
      <c r="C27" s="60"/>
      <c r="D27" s="100"/>
    </row>
    <row r="28" spans="1:4" ht="14" customHeight="1" x14ac:dyDescent="0.15">
      <c r="A28" s="47"/>
      <c r="B28" s="101" t="s">
        <v>80</v>
      </c>
      <c r="C28" s="60"/>
      <c r="D28" s="100" t="s">
        <v>81</v>
      </c>
    </row>
    <row r="29" spans="1:4" ht="14" customHeight="1" x14ac:dyDescent="0.15">
      <c r="A29" s="47"/>
      <c r="B29" s="103" t="s">
        <v>82</v>
      </c>
      <c r="C29" s="60"/>
      <c r="D29" s="100" t="s">
        <v>83</v>
      </c>
    </row>
    <row r="30" spans="1:4" ht="14" customHeight="1" x14ac:dyDescent="0.15">
      <c r="A30" s="47"/>
      <c r="B30" s="103" t="s">
        <v>84</v>
      </c>
      <c r="C30" s="60"/>
      <c r="D30" s="102" t="s">
        <v>85</v>
      </c>
    </row>
    <row r="31" spans="1:4" ht="14" customHeight="1" x14ac:dyDescent="0.15">
      <c r="A31" s="47"/>
      <c r="B31" s="103"/>
      <c r="C31" s="60"/>
      <c r="D31" s="100"/>
    </row>
    <row r="32" spans="1:4" ht="14" customHeight="1" x14ac:dyDescent="0.15">
      <c r="A32" s="47"/>
      <c r="B32" s="103" t="s">
        <v>86</v>
      </c>
      <c r="C32" s="60"/>
      <c r="D32" s="100" t="s">
        <v>87</v>
      </c>
    </row>
    <row r="33" spans="1:4" ht="14" customHeight="1" x14ac:dyDescent="0.15">
      <c r="A33" s="47"/>
      <c r="B33" s="101" t="s">
        <v>88</v>
      </c>
      <c r="C33" s="60"/>
      <c r="D33" s="66" t="s">
        <v>89</v>
      </c>
    </row>
    <row r="34" spans="1:4" ht="14" customHeight="1" x14ac:dyDescent="0.15">
      <c r="A34" s="47"/>
      <c r="B34" s="101"/>
      <c r="C34" s="60"/>
      <c r="D34" s="100" t="s">
        <v>90</v>
      </c>
    </row>
    <row r="35" spans="1:4" ht="14" customHeight="1" x14ac:dyDescent="0.15">
      <c r="A35" s="47"/>
      <c r="B35" s="56" t="s">
        <v>91</v>
      </c>
      <c r="C35" s="60"/>
      <c r="D35" s="100" t="s">
        <v>92</v>
      </c>
    </row>
    <row r="36" spans="1:4" ht="14" customHeight="1" x14ac:dyDescent="0.15">
      <c r="A36" s="47"/>
      <c r="B36" s="57" t="s">
        <v>93</v>
      </c>
      <c r="C36" s="60"/>
      <c r="D36" s="104" t="s">
        <v>94</v>
      </c>
    </row>
    <row r="37" spans="1:4" ht="14" customHeight="1" x14ac:dyDescent="0.15">
      <c r="A37" s="47"/>
      <c r="B37" s="105"/>
      <c r="C37" s="60"/>
      <c r="D37" s="104" t="s">
        <v>95</v>
      </c>
    </row>
    <row r="38" spans="1:4" ht="14" customHeight="1" x14ac:dyDescent="0.15">
      <c r="A38" s="47"/>
      <c r="B38" s="106" t="s">
        <v>96</v>
      </c>
      <c r="C38" s="60"/>
      <c r="D38" s="104"/>
    </row>
    <row r="39" spans="1:4" ht="14" customHeight="1" x14ac:dyDescent="0.15">
      <c r="A39" s="47"/>
      <c r="B39" s="103" t="s">
        <v>97</v>
      </c>
      <c r="C39" s="60"/>
      <c r="D39" s="76" t="s">
        <v>98</v>
      </c>
    </row>
    <row r="40" spans="1:4" ht="14" customHeight="1" x14ac:dyDescent="0.15">
      <c r="A40" s="47"/>
      <c r="B40" s="103" t="s">
        <v>99</v>
      </c>
      <c r="C40" s="60"/>
      <c r="D40" s="76" t="s">
        <v>100</v>
      </c>
    </row>
    <row r="41" spans="1:4" ht="14" customHeight="1" x14ac:dyDescent="0.15">
      <c r="A41" s="47"/>
      <c r="B41" s="103" t="s">
        <v>101</v>
      </c>
      <c r="C41" s="60"/>
      <c r="D41" s="76"/>
    </row>
    <row r="42" spans="1:4" ht="14" customHeight="1" x14ac:dyDescent="0.15">
      <c r="A42" s="47"/>
      <c r="B42" s="107" t="s">
        <v>102</v>
      </c>
      <c r="C42" s="60"/>
      <c r="D42" s="64" t="s">
        <v>103</v>
      </c>
    </row>
    <row r="43" spans="1:4" ht="14" customHeight="1" x14ac:dyDescent="0.15">
      <c r="A43" s="47"/>
      <c r="B43" s="46"/>
      <c r="C43" s="60"/>
      <c r="D43" s="76"/>
    </row>
    <row r="44" spans="1:4" ht="14" customHeight="1" x14ac:dyDescent="0.15">
      <c r="A44" s="47"/>
      <c r="B44" s="108" t="s">
        <v>104</v>
      </c>
      <c r="C44" s="60"/>
      <c r="D44" s="76" t="s">
        <v>105</v>
      </c>
    </row>
    <row r="45" spans="1:4" ht="14" customHeight="1" x14ac:dyDescent="0.15">
      <c r="A45" s="47"/>
      <c r="B45" s="103" t="s">
        <v>106</v>
      </c>
      <c r="C45" s="60"/>
      <c r="D45" s="76" t="s">
        <v>107</v>
      </c>
    </row>
    <row r="46" spans="1:4" ht="14" customHeight="1" x14ac:dyDescent="0.15">
      <c r="A46" s="47"/>
      <c r="B46" s="103" t="s">
        <v>108</v>
      </c>
      <c r="C46" s="60"/>
      <c r="D46" s="76" t="s">
        <v>109</v>
      </c>
    </row>
    <row r="47" spans="1:4" ht="14" customHeight="1" x14ac:dyDescent="0.15">
      <c r="A47" s="47"/>
      <c r="B47" s="101" t="s">
        <v>114</v>
      </c>
      <c r="C47" s="60"/>
      <c r="D47" s="109" t="s">
        <v>110</v>
      </c>
    </row>
    <row r="48" spans="1:4" ht="14" customHeight="1" x14ac:dyDescent="0.15">
      <c r="A48" s="47"/>
      <c r="B48" s="101" t="s">
        <v>111</v>
      </c>
      <c r="C48" s="61"/>
      <c r="D48" s="76" t="s">
        <v>112</v>
      </c>
    </row>
    <row r="49" spans="1:4" ht="14" customHeight="1" x14ac:dyDescent="0.15">
      <c r="A49" s="47"/>
      <c r="B49" s="44"/>
      <c r="C49" s="60"/>
      <c r="D49" s="76"/>
    </row>
    <row r="50" spans="1:4" ht="14" customHeight="1" x14ac:dyDescent="0.15">
      <c r="A50" s="48"/>
      <c r="B50" s="107"/>
      <c r="C50" s="60"/>
      <c r="D50" s="67" t="s">
        <v>113</v>
      </c>
    </row>
    <row r="51" spans="1:4" ht="14" customHeight="1" thickBot="1" x14ac:dyDescent="0.2">
      <c r="A51" s="49"/>
      <c r="B51" s="110"/>
      <c r="C51" s="62"/>
      <c r="D51" s="112">
        <v>45799</v>
      </c>
    </row>
    <row r="52" spans="1:4" ht="14" customHeight="1" x14ac:dyDescent="0.15"/>
    <row r="53" spans="1:4" ht="14" customHeight="1" x14ac:dyDescent="0.15"/>
    <row r="54" spans="1:4" ht="14" customHeight="1" x14ac:dyDescent="0.15"/>
  </sheetData>
  <sheetProtection algorithmName="SHA-512" hashValue="3dWRxlcpcHFsvJkKNDto+R/yxKbqHRw4mFJkuPPw3pJUA1B7a1wx/sPRoR/34hYj9Yuhj4XDGmyOB6HVXhRjhg==" saltValue="JdNHczWJ6a7gR6VNtQZsGQ==" spinCount="100000" sheet="1" objects="1" scenarios="1"/>
  <mergeCells count="1">
    <mergeCell ref="B2:D2"/>
  </mergeCells>
  <pageMargins left="0.7" right="0.7" top="0.75" bottom="0.75" header="0.3" footer="0.3"/>
  <pageSetup scale="6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Formulaire</vt:lpstr>
      <vt:lpstr>Politiques</vt:lpstr>
      <vt:lpstr>Politiques!Zone_d_impression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Gisèle Chan</cp:lastModifiedBy>
  <cp:revision/>
  <cp:lastPrinted>2024-12-22T06:41:22Z</cp:lastPrinted>
  <dcterms:created xsi:type="dcterms:W3CDTF">2024-06-13T15:35:01Z</dcterms:created>
  <dcterms:modified xsi:type="dcterms:W3CDTF">2025-06-10T23:05:56Z</dcterms:modified>
  <cp:category/>
  <cp:contentStatus/>
</cp:coreProperties>
</file>